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730"/>
  <workbookPr/>
  <mc:AlternateContent xmlns:mc="http://schemas.openxmlformats.org/markup-compatibility/2006">
    <mc:Choice Requires="x15">
      <x15ac:absPath xmlns:x15ac="http://schemas.microsoft.com/office/spreadsheetml/2010/11/ac" url="C:\Users\User\Documents\"/>
    </mc:Choice>
  </mc:AlternateContent>
  <bookViews>
    <workbookView xWindow="0" yWindow="0" windowWidth="20490" windowHeight="7530" tabRatio="913" xr2:uid="{00000000-000D-0000-FFFF-FFFF00000000}"/>
  </bookViews>
  <sheets>
    <sheet name="FSP1" sheetId="1" r:id="rId1"/>
  </sheets>
  <definedNames>
    <definedName name="__xlnm_Print_Area" localSheetId="0">#REF!</definedName>
    <definedName name="_xlnm.Print_Area" localSheetId="0">'FSP1'!$A$1:$E$87</definedName>
  </definedNames>
  <calcPr calcId="171027" iterateDelta="1E-4"/>
  <fileRecoveryPr repairLoad="1"/>
</workbook>
</file>

<file path=xl/calcChain.xml><?xml version="1.0" encoding="utf-8"?>
<calcChain xmlns="http://schemas.openxmlformats.org/spreadsheetml/2006/main">
  <c r="E5" i="1" l="1"/>
  <c r="E7" i="1"/>
  <c r="L11" i="1"/>
  <c r="E12" i="1"/>
  <c r="L14" i="1"/>
  <c r="E17" i="1"/>
  <c r="E19" i="1"/>
  <c r="L5" i="1" s="1"/>
  <c r="E21" i="1"/>
  <c r="E24" i="1"/>
  <c r="E27" i="1"/>
  <c r="E26" i="1" s="1"/>
  <c r="E30" i="1"/>
  <c r="E32" i="1" s="1"/>
  <c r="L6" i="1" s="1"/>
  <c r="E35" i="1"/>
  <c r="E34" i="1" s="1"/>
  <c r="E38" i="1"/>
  <c r="E43" i="1"/>
  <c r="E42" i="1" s="1"/>
  <c r="E46" i="1"/>
  <c r="E48" i="1"/>
  <c r="E50" i="1" s="1"/>
  <c r="L9" i="1" s="1"/>
  <c r="E53" i="1"/>
  <c r="E52" i="1" s="1"/>
  <c r="E58" i="1"/>
  <c r="E57" i="1" s="1"/>
  <c r="E61" i="1"/>
  <c r="E63" i="1"/>
  <c r="E64" i="1"/>
  <c r="E67" i="1"/>
  <c r="E71" i="1"/>
  <c r="E72" i="1"/>
  <c r="E78" i="1"/>
  <c r="E77" i="1" s="1"/>
  <c r="E81" i="1"/>
  <c r="E83" i="1" l="1"/>
  <c r="L10" i="1" s="1"/>
  <c r="E40" i="1"/>
  <c r="L7" i="1" s="1"/>
  <c r="L12" i="1" s="1"/>
  <c r="L15" i="1" s="1"/>
  <c r="L8" i="1" l="1"/>
  <c r="L13" i="1" s="1"/>
</calcChain>
</file>

<file path=xl/sharedStrings.xml><?xml version="1.0" encoding="utf-8"?>
<sst xmlns="http://schemas.openxmlformats.org/spreadsheetml/2006/main" count="123" uniqueCount="102">
  <si>
    <t>LU ________ fakultātes SP (provizoriskais) budžets 20__. gadam</t>
  </si>
  <si>
    <t>Izdevumi</t>
  </si>
  <si>
    <t>Izdevumu pozīcija</t>
  </si>
  <si>
    <t>Pamatbudžets</t>
  </si>
  <si>
    <t>Piešķīrums</t>
  </si>
  <si>
    <t>Kopā:</t>
  </si>
  <si>
    <t>S1</t>
  </si>
  <si>
    <t>1.</t>
  </si>
  <si>
    <t>Biroja darbība</t>
  </si>
  <si>
    <t>S2</t>
  </si>
  <si>
    <t>1.1</t>
  </si>
  <si>
    <t>Darbības nodrošinājums</t>
  </si>
  <si>
    <t>S3</t>
  </si>
  <si>
    <t>Toneri</t>
  </si>
  <si>
    <t>S23</t>
  </si>
  <si>
    <t>Kancelejas preces</t>
  </si>
  <si>
    <t>S4</t>
  </si>
  <si>
    <t>Digitālā druka un kopēšana</t>
  </si>
  <si>
    <t>S5</t>
  </si>
  <si>
    <t>Dzeramais ūdens</t>
  </si>
  <si>
    <t>NV</t>
  </si>
  <si>
    <t>1.2</t>
  </si>
  <si>
    <t>Reprezentācijas izdevumi</t>
  </si>
  <si>
    <t>SS</t>
  </si>
  <si>
    <t>Zīmuļi</t>
  </si>
  <si>
    <t>PS23</t>
  </si>
  <si>
    <t>T-krekli</t>
  </si>
  <si>
    <t>PSNV</t>
  </si>
  <si>
    <t>Uzlīmes</t>
  </si>
  <si>
    <t>BI</t>
  </si>
  <si>
    <t>Krūzes</t>
  </si>
  <si>
    <t>1.3.</t>
  </si>
  <si>
    <t>Citi izdevumi</t>
  </si>
  <si>
    <t>Neparedzētie izdevumi</t>
  </si>
  <si>
    <t>KOPĀ</t>
  </si>
  <si>
    <t>2.</t>
  </si>
  <si>
    <t>Studijas</t>
  </si>
  <si>
    <t>2.1.</t>
  </si>
  <si>
    <t>Studiju procesu atbalstoši pasākumi</t>
  </si>
  <si>
    <t>Eksponāti</t>
  </si>
  <si>
    <t>Grāmatas</t>
  </si>
  <si>
    <t>Mācību ekskursijas</t>
  </si>
  <si>
    <t>transporta izdevumi</t>
  </si>
  <si>
    <t>2.2.</t>
  </si>
  <si>
    <t>Semināri un konferences</t>
  </si>
  <si>
    <t>Karjeras iespēju, attīstības seminārs</t>
  </si>
  <si>
    <t>Magnētiskie paraugi</t>
  </si>
  <si>
    <t>Kafijas pauze</t>
  </si>
  <si>
    <t>2.3.</t>
  </si>
  <si>
    <t>3.</t>
  </si>
  <si>
    <t>Zinātne</t>
  </si>
  <si>
    <t>3.1.</t>
  </si>
  <si>
    <t>Zinātniskās konferences</t>
  </si>
  <si>
    <t>Starptautiskā Zinātniskā konference</t>
  </si>
  <si>
    <t>Dalības maksa</t>
  </si>
  <si>
    <t>Transporta pakalpojumi</t>
  </si>
  <si>
    <t>3.2.</t>
  </si>
  <si>
    <t>4.</t>
  </si>
  <si>
    <t>Sociālie pasākumi</t>
  </si>
  <si>
    <t>4.1.</t>
  </si>
  <si>
    <t>Dienesta viesnīcas tīrības diena</t>
  </si>
  <si>
    <t>Saimniecības preces</t>
  </si>
  <si>
    <t>Celtniecības materiāli</t>
  </si>
  <si>
    <t>4.2.</t>
  </si>
  <si>
    <t>Sociālie projekti</t>
  </si>
  <si>
    <t>Ārpusstudiju sociālo aktivitāšu konkurss</t>
  </si>
  <si>
    <t>4.3.</t>
  </si>
  <si>
    <t>5.</t>
  </si>
  <si>
    <t>Piederību LU veicinošie pasākumi</t>
  </si>
  <si>
    <t>5.1.</t>
  </si>
  <si>
    <t>Sporta pasākumi</t>
  </si>
  <si>
    <t>Sporta spēles</t>
  </si>
  <si>
    <t>Sporta laukuma īre</t>
  </si>
  <si>
    <t>Sporta inventāra īre</t>
  </si>
  <si>
    <t>Transports</t>
  </si>
  <si>
    <t>5.2.</t>
  </si>
  <si>
    <t>Kultūras pasākumi</t>
  </si>
  <si>
    <t>LU Māja</t>
  </si>
  <si>
    <t>Pārtikas preces</t>
  </si>
  <si>
    <t>Pirmkursnieku seminārs</t>
  </si>
  <si>
    <t>Tehniskais nodrošinājums</t>
  </si>
  <si>
    <t>5.3.</t>
  </si>
  <si>
    <t>Organizācijas kultūras vides veidošana</t>
  </si>
  <si>
    <t>5.4.</t>
  </si>
  <si>
    <t>Jauno biedru seminārs "Pirmkursniek, sāc darboties"</t>
  </si>
  <si>
    <t>Ēdināšana</t>
  </si>
  <si>
    <t>Komandējums</t>
  </si>
  <si>
    <t>LU Aristotelis</t>
  </si>
  <si>
    <t>Pirmsaristotelis</t>
  </si>
  <si>
    <t>Nakšņošana</t>
  </si>
  <si>
    <t>Komandējuma dienas nauda</t>
  </si>
  <si>
    <t>Kanceleja</t>
  </si>
  <si>
    <t>5.5.</t>
  </si>
  <si>
    <t>Interešu izglītības pasākumi</t>
  </si>
  <si>
    <t>Informācijas dienas</t>
  </si>
  <si>
    <t>Bukleti</t>
  </si>
  <si>
    <t>5.6.</t>
  </si>
  <si>
    <t>Citi  izdevumi</t>
  </si>
  <si>
    <t>LU Studentu padomes biroja direktors/e</t>
  </si>
  <si>
    <t>LU Studentu padomes biroja izpilddirektore</t>
  </si>
  <si>
    <t>I. Kuka</t>
  </si>
  <si>
    <t>LU ___ SP vadītājs/a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</si>
</sst>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[$€-425];[Red]\-#,##0.00\ [$€-425]"/>
    <numFmt numFmtId="165" formatCode="#,##0.00\ [$Ls-426]"/>
  </numFmts>
  <fonts count="12" x14ac:knownFonts="1">
    <font>
      <sz val="11"/>
      <color indexed="8"/>
      <name val="Calibri"/>
      <family val="2"/>
      <charset val="1"/>
    </font>
    <font>
      <sz val="1"/>
      <color indexed="8"/>
      <name val="Times New Roman"/>
      <family val="1"/>
      <charset val="1"/>
    </font>
    <font>
      <sz val="12"/>
      <color indexed="8"/>
      <name val="Times New Roman"/>
      <family val="1"/>
      <charset val="1"/>
    </font>
    <font>
      <sz val="11"/>
      <color indexed="8"/>
      <name val="Times New Roman"/>
      <family val="1"/>
      <charset val="1"/>
    </font>
    <font>
      <b/>
      <sz val="14"/>
      <color indexed="8"/>
      <name val="Times New Roman"/>
      <family val="1"/>
      <charset val="1"/>
    </font>
    <font>
      <b/>
      <sz val="12"/>
      <color indexed="8"/>
      <name val="Times New Roman"/>
      <family val="1"/>
      <charset val="1"/>
    </font>
    <font>
      <sz val="10"/>
      <color indexed="8"/>
      <name val="Times New Roman"/>
      <family val="1"/>
      <charset val="1"/>
    </font>
    <font>
      <b/>
      <i/>
      <sz val="12"/>
      <color indexed="8"/>
      <name val="Times New Roman"/>
      <family val="1"/>
      <charset val="1"/>
    </font>
    <font>
      <sz val="12"/>
      <name val="Times New Roman"/>
      <family val="1"/>
      <charset val="1"/>
    </font>
    <font>
      <sz val="10"/>
      <name val="Times New Roman"/>
      <family val="1"/>
      <charset val="1"/>
    </font>
    <font>
      <sz val="11"/>
      <name val="Times New Roman"/>
      <family val="1"/>
      <charset val="1"/>
    </font>
    <font>
      <sz val="11"/>
      <color indexed="8"/>
      <name val="Calibri"/>
      <family val="2"/>
      <charset val="1"/>
    </font>
  </fonts>
  <fills count="8">
    <fill>
      <patternFill patternType="none"/>
    </fill>
    <fill>
      <patternFill patternType="gray125"/>
    </fill>
    <fill>
      <patternFill patternType="solid">
        <fgColor indexed="11"/>
        <bgColor indexed="49"/>
      </patternFill>
    </fill>
    <fill>
      <patternFill patternType="solid">
        <fgColor indexed="10"/>
        <bgColor indexed="60"/>
      </patternFill>
    </fill>
    <fill>
      <patternFill patternType="solid">
        <fgColor indexed="47"/>
        <bgColor indexed="22"/>
      </patternFill>
    </fill>
    <fill>
      <patternFill patternType="solid">
        <fgColor indexed="27"/>
        <bgColor indexed="41"/>
      </patternFill>
    </fill>
    <fill>
      <patternFill patternType="solid">
        <fgColor indexed="13"/>
        <bgColor indexed="34"/>
      </patternFill>
    </fill>
    <fill>
      <patternFill patternType="solid">
        <fgColor indexed="51"/>
        <bgColor indexed="13"/>
      </patternFill>
    </fill>
  </fills>
  <borders count="3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18"/>
      </left>
      <right style="hair">
        <color indexed="18"/>
      </right>
      <top style="hair">
        <color indexed="18"/>
      </top>
      <bottom style="hair">
        <color indexed="18"/>
      </bottom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11" fillId="0" borderId="0"/>
    <xf numFmtId="0" fontId="2" fillId="3" borderId="0" applyNumberFormat="0" applyBorder="0" applyAlignment="0" applyProtection="0"/>
  </cellStyleXfs>
  <cellXfs count="59">
    <xf numFmtId="0" fontId="0" fillId="0" borderId="0" xfId="0"/>
    <xf numFmtId="0" fontId="3" fillId="0" borderId="0" xfId="0" applyFont="1"/>
    <xf numFmtId="164" fontId="3" fillId="0" borderId="0" xfId="0" applyNumberFormat="1" applyFont="1"/>
    <xf numFmtId="0" fontId="3" fillId="0" borderId="0" xfId="0" applyFont="1" applyFill="1"/>
    <xf numFmtId="0" fontId="2" fillId="0" borderId="0" xfId="0" applyFont="1" applyFill="1"/>
    <xf numFmtId="0" fontId="2" fillId="0" borderId="0" xfId="0" applyNumberFormat="1" applyFont="1" applyFill="1" applyBorder="1" applyAlignment="1">
      <alignment wrapText="1"/>
    </xf>
    <xf numFmtId="164" fontId="2" fillId="0" borderId="0" xfId="0" applyNumberFormat="1" applyFont="1" applyFill="1" applyBorder="1" applyAlignment="1">
      <alignment wrapText="1"/>
    </xf>
    <xf numFmtId="4" fontId="2" fillId="0" borderId="0" xfId="0" applyNumberFormat="1" applyFont="1" applyFill="1"/>
    <xf numFmtId="4" fontId="3" fillId="0" borderId="0" xfId="0" applyNumberFormat="1" applyFont="1"/>
    <xf numFmtId="0" fontId="2" fillId="0" borderId="0" xfId="0" applyFont="1"/>
    <xf numFmtId="0" fontId="2" fillId="0" borderId="1" xfId="0" applyNumberFormat="1" applyFont="1" applyFill="1" applyBorder="1" applyAlignment="1">
      <alignment horizontal="right"/>
    </xf>
    <xf numFmtId="0" fontId="6" fillId="0" borderId="0" xfId="0" applyFont="1"/>
    <xf numFmtId="0" fontId="7" fillId="0" borderId="1" xfId="0" applyNumberFormat="1" applyFont="1" applyFill="1" applyBorder="1" applyAlignment="1"/>
    <xf numFmtId="164" fontId="7" fillId="0" borderId="1" xfId="0" applyNumberFormat="1" applyFont="1" applyFill="1" applyBorder="1" applyAlignment="1">
      <alignment horizontal="center"/>
    </xf>
    <xf numFmtId="0" fontId="2" fillId="4" borderId="0" xfId="0" applyFont="1" applyFill="1"/>
    <xf numFmtId="2" fontId="2" fillId="5" borderId="2" xfId="0" applyNumberFormat="1" applyFont="1" applyFill="1" applyBorder="1"/>
    <xf numFmtId="0" fontId="2" fillId="0" borderId="1" xfId="0" applyNumberFormat="1" applyFont="1" applyFill="1" applyBorder="1" applyAlignment="1">
      <alignment wrapText="1"/>
    </xf>
    <xf numFmtId="49" fontId="7" fillId="0" borderId="1" xfId="0" applyNumberFormat="1" applyFont="1" applyFill="1" applyBorder="1" applyAlignment="1">
      <alignment horizontal="left" vertical="center"/>
    </xf>
    <xf numFmtId="0" fontId="7" fillId="0" borderId="1" xfId="0" applyNumberFormat="1" applyFont="1" applyFill="1" applyBorder="1" applyAlignment="1">
      <alignment horizontal="right"/>
    </xf>
    <xf numFmtId="164" fontId="5" fillId="0" borderId="1" xfId="0" applyNumberFormat="1" applyFont="1" applyFill="1" applyBorder="1" applyAlignment="1">
      <alignment horizontal="right"/>
    </xf>
    <xf numFmtId="0" fontId="2" fillId="6" borderId="0" xfId="0" applyFont="1" applyFill="1"/>
    <xf numFmtId="2" fontId="2" fillId="6" borderId="0" xfId="0" applyNumberFormat="1" applyFont="1" applyFill="1"/>
    <xf numFmtId="0" fontId="5" fillId="0" borderId="1" xfId="0" applyNumberFormat="1" applyFont="1" applyFill="1" applyBorder="1" applyAlignment="1">
      <alignment horizontal="right"/>
    </xf>
    <xf numFmtId="0" fontId="5" fillId="0" borderId="1" xfId="0" applyNumberFormat="1" applyFont="1" applyFill="1" applyBorder="1" applyAlignment="1"/>
    <xf numFmtId="49" fontId="5" fillId="0" borderId="1" xfId="0" applyNumberFormat="1" applyFont="1" applyFill="1" applyBorder="1" applyAlignment="1">
      <alignment horizontal="left" vertical="center"/>
    </xf>
    <xf numFmtId="0" fontId="5" fillId="0" borderId="1" xfId="0" applyNumberFormat="1" applyFont="1" applyFill="1" applyBorder="1" applyAlignment="1">
      <alignment horizontal="left" wrapText="1"/>
    </xf>
    <xf numFmtId="0" fontId="8" fillId="0" borderId="0" xfId="0" applyFont="1" applyFill="1"/>
    <xf numFmtId="0" fontId="3" fillId="0" borderId="1" xfId="0" applyNumberFormat="1" applyFont="1" applyFill="1" applyBorder="1" applyAlignment="1">
      <alignment horizontal="left" wrapText="1"/>
    </xf>
    <xf numFmtId="164" fontId="2" fillId="0" borderId="1" xfId="0" applyNumberFormat="1" applyFont="1" applyFill="1" applyBorder="1" applyAlignment="1">
      <alignment horizontal="right"/>
    </xf>
    <xf numFmtId="4" fontId="8" fillId="0" borderId="0" xfId="0" applyNumberFormat="1" applyFont="1" applyFill="1"/>
    <xf numFmtId="0" fontId="6" fillId="0" borderId="1" xfId="0" applyNumberFormat="1" applyFont="1" applyFill="1" applyBorder="1" applyAlignment="1">
      <alignment horizontal="right"/>
    </xf>
    <xf numFmtId="2" fontId="8" fillId="0" borderId="0" xfId="0" applyNumberFormat="1" applyFont="1" applyFill="1"/>
    <xf numFmtId="0" fontId="9" fillId="0" borderId="0" xfId="0" applyFont="1" applyFill="1"/>
    <xf numFmtId="0" fontId="5" fillId="0" borderId="1" xfId="0" applyNumberFormat="1" applyFont="1" applyFill="1" applyBorder="1" applyAlignment="1">
      <alignment wrapText="1"/>
    </xf>
    <xf numFmtId="0" fontId="3" fillId="0" borderId="1" xfId="0" applyNumberFormat="1" applyFont="1" applyFill="1" applyBorder="1" applyAlignment="1">
      <alignment wrapText="1"/>
    </xf>
    <xf numFmtId="10" fontId="2" fillId="6" borderId="0" xfId="0" applyNumberFormat="1" applyFont="1" applyFill="1" applyBorder="1" applyAlignment="1" applyProtection="1"/>
    <xf numFmtId="10" fontId="2" fillId="6" borderId="0" xfId="0" applyNumberFormat="1" applyFont="1" applyFill="1"/>
    <xf numFmtId="10" fontId="2" fillId="3" borderId="0" xfId="0" applyNumberFormat="1" applyFont="1" applyFill="1"/>
    <xf numFmtId="0" fontId="3" fillId="0" borderId="1" xfId="0" applyNumberFormat="1" applyFont="1" applyFill="1" applyBorder="1" applyAlignment="1">
      <alignment horizontal="left"/>
    </xf>
    <xf numFmtId="0" fontId="5" fillId="7" borderId="1" xfId="0" applyNumberFormat="1" applyFont="1" applyFill="1" applyBorder="1" applyAlignment="1">
      <alignment wrapText="1"/>
    </xf>
    <xf numFmtId="164" fontId="5" fillId="7" borderId="1" xfId="0" applyNumberFormat="1" applyFont="1" applyFill="1" applyBorder="1" applyAlignment="1">
      <alignment horizontal="right"/>
    </xf>
    <xf numFmtId="2" fontId="9" fillId="0" borderId="0" xfId="0" applyNumberFormat="1" applyFont="1" applyFill="1"/>
    <xf numFmtId="0" fontId="6" fillId="0" borderId="1" xfId="0" applyNumberFormat="1" applyFont="1" applyFill="1" applyBorder="1" applyAlignment="1">
      <alignment horizontal="right" wrapText="1"/>
    </xf>
    <xf numFmtId="0" fontId="5" fillId="0" borderId="1" xfId="0" applyNumberFormat="1" applyFont="1" applyFill="1" applyBorder="1" applyAlignment="1">
      <alignment horizontal="left"/>
    </xf>
    <xf numFmtId="0" fontId="6" fillId="0" borderId="1" xfId="0" applyNumberFormat="1" applyFont="1" applyFill="1" applyBorder="1" applyAlignment="1">
      <alignment horizontal="left"/>
    </xf>
    <xf numFmtId="0" fontId="6" fillId="0" borderId="1" xfId="0" applyNumberFormat="1" applyFont="1" applyFill="1" applyBorder="1" applyAlignment="1"/>
    <xf numFmtId="0" fontId="10" fillId="0" borderId="0" xfId="0" applyFont="1" applyFill="1"/>
    <xf numFmtId="2" fontId="10" fillId="0" borderId="0" xfId="0" applyNumberFormat="1" applyFont="1" applyFill="1"/>
    <xf numFmtId="0" fontId="5" fillId="0" borderId="0" xfId="0" applyNumberFormat="1" applyFont="1" applyFill="1" applyBorder="1" applyAlignment="1">
      <alignment wrapText="1"/>
    </xf>
    <xf numFmtId="0" fontId="2" fillId="0" borderId="0" xfId="0" applyNumberFormat="1" applyFont="1" applyFill="1" applyAlignment="1"/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64" fontId="2" fillId="0" borderId="0" xfId="0" applyNumberFormat="1" applyFont="1" applyFill="1" applyBorder="1" applyAlignment="1">
      <alignment horizontal="right"/>
    </xf>
    <xf numFmtId="164" fontId="2" fillId="0" borderId="0" xfId="0" applyNumberFormat="1" applyFont="1" applyAlignment="1">
      <alignment vertical="center"/>
    </xf>
    <xf numFmtId="0" fontId="4" fillId="0" borderId="0" xfId="0" applyNumberFormat="1" applyFont="1" applyFill="1" applyBorder="1" applyAlignment="1">
      <alignment horizontal="center"/>
    </xf>
    <xf numFmtId="0" fontId="5" fillId="0" borderId="1" xfId="0" applyNumberFormat="1" applyFont="1" applyFill="1" applyBorder="1" applyAlignment="1">
      <alignment horizontal="center"/>
    </xf>
    <xf numFmtId="165" fontId="7" fillId="0" borderId="1" xfId="0" applyNumberFormat="1" applyFont="1" applyFill="1" applyBorder="1" applyAlignment="1">
      <alignment horizontal="center"/>
    </xf>
    <xf numFmtId="0" fontId="5" fillId="0" borderId="1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left"/>
    </xf>
  </cellXfs>
  <cellStyles count="4">
    <cellStyle name="green" xfId="1" xr:uid="{00000000-0005-0000-0000-000000000000}"/>
    <cellStyle name="Normal" xfId="0" builtinId="0"/>
    <cellStyle name="Normal 2" xfId="2" xr:uid="{00000000-0005-0000-0000-000002000000}"/>
    <cellStyle name="red" xfId="3" xr:uid="{00000000-0005-0000-0000-000003000000}"/>
  </cellStyles>
  <dxfs count="14">
    <dxf>
      <font>
        <b val="0"/>
        <i val="0"/>
        <strike val="0"/>
        <condense val="0"/>
        <extend val="0"/>
        <u val="none"/>
        <sz val="12"/>
        <color indexed="8"/>
      </font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"/>
        <color indexed="8"/>
      </font>
      <fill>
        <patternFill patternType="solid">
          <fgColor indexed="49"/>
          <bgColor indexed="11"/>
        </patternFill>
      </fill>
    </dxf>
    <dxf>
      <font>
        <b val="0"/>
        <i val="0"/>
        <strike val="0"/>
        <condense val="0"/>
        <extend val="0"/>
        <u val="none"/>
        <sz val="12"/>
        <color indexed="8"/>
      </font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2"/>
        <color indexed="8"/>
      </font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2"/>
        <color indexed="8"/>
      </font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2"/>
        <color indexed="8"/>
      </font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2"/>
        <color indexed="8"/>
      </font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2"/>
        <color indexed="8"/>
      </font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2"/>
        <color indexed="8"/>
      </font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"/>
        <color indexed="8"/>
      </font>
      <fill>
        <patternFill patternType="solid">
          <fgColor indexed="49"/>
          <bgColor indexed="11"/>
        </patternFill>
      </fill>
    </dxf>
    <dxf>
      <font>
        <b val="0"/>
        <i val="0"/>
        <strike val="0"/>
        <condense val="0"/>
        <extend val="0"/>
        <u val="none"/>
        <sz val="12"/>
        <color indexed="8"/>
      </font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"/>
        <color indexed="8"/>
      </font>
      <fill>
        <patternFill patternType="solid">
          <fgColor indexed="49"/>
          <bgColor indexed="11"/>
        </patternFill>
      </fill>
    </dxf>
    <dxf>
      <font>
        <b val="0"/>
        <i val="0"/>
        <strike val="0"/>
        <condense val="0"/>
        <extend val="0"/>
        <u val="none"/>
        <sz val="12"/>
        <color indexed="8"/>
      </font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"/>
        <color indexed="8"/>
      </font>
      <fill>
        <patternFill patternType="solid">
          <fgColor indexed="49"/>
          <bgColor indexed="1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FE7F5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9"/>
  <sheetViews>
    <sheetView tabSelected="1" zoomScale="75" zoomScaleNormal="75" workbookViewId="0">
      <selection activeCell="K22" sqref="K22"/>
    </sheetView>
  </sheetViews>
  <sheetFormatPr defaultColWidth="8.85546875" defaultRowHeight="15" customHeight="1" x14ac:dyDescent="0.25"/>
  <cols>
    <col min="1" max="1" width="3.7109375" style="1" customWidth="1"/>
    <col min="2" max="2" width="13.5703125" style="1" customWidth="1"/>
    <col min="3" max="3" width="5" style="1" customWidth="1"/>
    <col min="4" max="4" width="53.85546875" style="1" customWidth="1"/>
    <col min="5" max="5" width="13.5703125" style="2" customWidth="1"/>
    <col min="6" max="6" width="8.85546875" style="3"/>
    <col min="7" max="7" width="9.140625" style="1" customWidth="1"/>
    <col min="8" max="8" width="10.85546875" style="1" customWidth="1"/>
    <col min="9" max="10" width="9.140625" style="1" customWidth="1"/>
    <col min="11" max="11" width="10.85546875" style="1" customWidth="1"/>
    <col min="12" max="12" width="12" style="1" customWidth="1"/>
    <col min="13" max="13" width="8.85546875" style="1"/>
    <col min="14" max="14" width="10.85546875" style="1" customWidth="1"/>
    <col min="15" max="15" width="10.5703125" style="1" customWidth="1"/>
    <col min="16" max="16384" width="8.85546875" style="1"/>
  </cols>
  <sheetData>
    <row r="1" spans="1:15" s="3" customFormat="1" ht="18.75" customHeight="1" x14ac:dyDescent="0.3">
      <c r="A1" s="54" t="s">
        <v>0</v>
      </c>
      <c r="B1" s="54"/>
      <c r="C1" s="54"/>
      <c r="D1" s="54"/>
      <c r="E1" s="54"/>
      <c r="F1" s="4"/>
    </row>
    <row r="2" spans="1:15" ht="15.75" customHeight="1" x14ac:dyDescent="0.25">
      <c r="A2" s="5"/>
      <c r="B2" s="5"/>
      <c r="C2" s="5"/>
      <c r="D2" s="5"/>
      <c r="E2" s="6"/>
      <c r="F2" s="7"/>
      <c r="H2" s="8"/>
      <c r="J2" s="9"/>
      <c r="K2" s="9"/>
      <c r="L2" s="9"/>
      <c r="M2" s="9"/>
    </row>
    <row r="3" spans="1:15" s="11" customFormat="1" ht="15.75" customHeight="1" x14ac:dyDescent="0.25">
      <c r="A3" s="10"/>
      <c r="B3" s="55" t="s">
        <v>1</v>
      </c>
      <c r="C3" s="55"/>
      <c r="D3" s="55"/>
      <c r="E3" s="55"/>
      <c r="F3" s="4"/>
      <c r="J3" s="9"/>
      <c r="K3" s="9"/>
      <c r="L3" s="9"/>
      <c r="M3" s="9"/>
    </row>
    <row r="4" spans="1:15" ht="15.75" customHeight="1" x14ac:dyDescent="0.25">
      <c r="A4" s="10"/>
      <c r="B4" s="12" t="s">
        <v>2</v>
      </c>
      <c r="C4" s="56" t="s">
        <v>1</v>
      </c>
      <c r="D4" s="56"/>
      <c r="E4" s="13" t="s">
        <v>3</v>
      </c>
      <c r="F4" s="4"/>
      <c r="J4" s="9"/>
      <c r="K4" s="14" t="s">
        <v>4</v>
      </c>
      <c r="L4" s="15"/>
      <c r="M4" s="9"/>
    </row>
    <row r="5" spans="1:15" s="11" customFormat="1" ht="15.75" customHeight="1" x14ac:dyDescent="0.25">
      <c r="A5" s="10"/>
      <c r="B5" s="16"/>
      <c r="C5" s="17"/>
      <c r="D5" s="18" t="s">
        <v>5</v>
      </c>
      <c r="E5" s="19">
        <f>L4</f>
        <v>0</v>
      </c>
      <c r="F5" s="7"/>
      <c r="H5" s="1"/>
      <c r="I5" s="1"/>
      <c r="J5" s="9"/>
      <c r="K5" s="20" t="s">
        <v>6</v>
      </c>
      <c r="L5" s="21">
        <f>E19</f>
        <v>0</v>
      </c>
      <c r="M5" s="9"/>
      <c r="N5" s="1"/>
      <c r="O5" s="1"/>
    </row>
    <row r="6" spans="1:15" s="11" customFormat="1" ht="15.75" customHeight="1" x14ac:dyDescent="0.25">
      <c r="A6" s="22" t="s">
        <v>7</v>
      </c>
      <c r="B6" s="23" t="s">
        <v>8</v>
      </c>
      <c r="C6" s="24"/>
      <c r="D6" s="16"/>
      <c r="E6" s="19"/>
      <c r="F6" s="7"/>
      <c r="H6" s="1"/>
      <c r="I6" s="1"/>
      <c r="J6" s="9"/>
      <c r="K6" s="20" t="s">
        <v>9</v>
      </c>
      <c r="L6" s="21">
        <f>E32</f>
        <v>0</v>
      </c>
      <c r="M6" s="9"/>
      <c r="N6" s="1"/>
      <c r="O6" s="1"/>
    </row>
    <row r="7" spans="1:15" s="11" customFormat="1" ht="15.75" customHeight="1" x14ac:dyDescent="0.25">
      <c r="A7" s="22"/>
      <c r="B7" s="10"/>
      <c r="C7" s="24" t="s">
        <v>10</v>
      </c>
      <c r="D7" s="25" t="s">
        <v>11</v>
      </c>
      <c r="E7" s="19">
        <f>SUM(E8:E11)</f>
        <v>0</v>
      </c>
      <c r="F7" s="26"/>
      <c r="H7" s="1"/>
      <c r="I7" s="1"/>
      <c r="J7" s="9"/>
      <c r="K7" s="20" t="s">
        <v>12</v>
      </c>
      <c r="L7" s="21">
        <f>E40</f>
        <v>0</v>
      </c>
      <c r="M7" s="9"/>
      <c r="N7" s="1"/>
      <c r="O7" s="1"/>
    </row>
    <row r="8" spans="1:15" ht="15.75" customHeight="1" x14ac:dyDescent="0.25">
      <c r="A8" s="22"/>
      <c r="B8" s="10"/>
      <c r="C8" s="24"/>
      <c r="D8" s="27" t="s">
        <v>13</v>
      </c>
      <c r="E8" s="28"/>
      <c r="F8" s="29"/>
      <c r="J8" s="9"/>
      <c r="K8" s="20" t="s">
        <v>14</v>
      </c>
      <c r="L8" s="21">
        <f>L6+L7</f>
        <v>0</v>
      </c>
      <c r="M8" s="9"/>
    </row>
    <row r="9" spans="1:15" ht="15.75" customHeight="1" x14ac:dyDescent="0.25">
      <c r="A9" s="30"/>
      <c r="B9" s="30"/>
      <c r="C9" s="24"/>
      <c r="D9" s="27" t="s">
        <v>15</v>
      </c>
      <c r="E9" s="28"/>
      <c r="F9" s="31"/>
      <c r="J9" s="9"/>
      <c r="K9" s="20" t="s">
        <v>16</v>
      </c>
      <c r="L9" s="21">
        <f>E50</f>
        <v>0</v>
      </c>
      <c r="M9" s="9"/>
    </row>
    <row r="10" spans="1:15" ht="15.75" customHeight="1" x14ac:dyDescent="0.25">
      <c r="A10" s="30"/>
      <c r="B10" s="30"/>
      <c r="C10" s="24"/>
      <c r="D10" s="27" t="s">
        <v>17</v>
      </c>
      <c r="E10" s="28"/>
      <c r="F10" s="29"/>
      <c r="J10" s="9"/>
      <c r="K10" s="20" t="s">
        <v>18</v>
      </c>
      <c r="L10" s="21">
        <f>E83</f>
        <v>0</v>
      </c>
      <c r="M10" s="9"/>
    </row>
    <row r="11" spans="1:15" ht="15.75" customHeight="1" x14ac:dyDescent="0.25">
      <c r="A11" s="30"/>
      <c r="B11" s="30"/>
      <c r="C11" s="24"/>
      <c r="D11" s="27" t="s">
        <v>19</v>
      </c>
      <c r="E11" s="28"/>
      <c r="F11" s="32"/>
      <c r="J11" s="9"/>
      <c r="K11" s="20" t="s">
        <v>20</v>
      </c>
      <c r="L11" s="21">
        <f>E18+E31+E39+E49+E82</f>
        <v>0</v>
      </c>
      <c r="M11" s="9"/>
    </row>
    <row r="12" spans="1:15" ht="15.75" customHeight="1" x14ac:dyDescent="0.25">
      <c r="A12" s="22"/>
      <c r="B12" s="10"/>
      <c r="C12" s="24" t="s">
        <v>21</v>
      </c>
      <c r="D12" s="33" t="s">
        <v>22</v>
      </c>
      <c r="E12" s="19">
        <f>SUM(E13:E16)</f>
        <v>0</v>
      </c>
      <c r="F12" s="32"/>
      <c r="H12" s="9"/>
      <c r="I12" s="8"/>
      <c r="J12" s="9"/>
      <c r="K12" s="20" t="s">
        <v>23</v>
      </c>
      <c r="L12" s="21">
        <f>L5+L6+L7+L9+L10</f>
        <v>0</v>
      </c>
      <c r="M12" s="9"/>
    </row>
    <row r="13" spans="1:15" ht="15.75" customHeight="1" x14ac:dyDescent="0.25">
      <c r="A13" s="22"/>
      <c r="B13" s="10"/>
      <c r="C13" s="24"/>
      <c r="D13" s="34" t="s">
        <v>24</v>
      </c>
      <c r="E13" s="28"/>
      <c r="F13" s="31"/>
      <c r="H13" s="9"/>
      <c r="I13" s="8"/>
      <c r="J13" s="9"/>
      <c r="K13" s="20" t="s">
        <v>25</v>
      </c>
      <c r="L13" s="35" t="e">
        <f>L8/L4</f>
        <v>#DIV/0!</v>
      </c>
      <c r="M13" s="9"/>
    </row>
    <row r="14" spans="1:15" ht="15.75" customHeight="1" x14ac:dyDescent="0.25">
      <c r="A14" s="22"/>
      <c r="B14" s="10"/>
      <c r="C14" s="24"/>
      <c r="D14" s="34" t="s">
        <v>26</v>
      </c>
      <c r="E14" s="28"/>
      <c r="F14" s="31"/>
      <c r="H14" s="9"/>
      <c r="I14" s="8"/>
      <c r="J14" s="9"/>
      <c r="K14" s="20" t="s">
        <v>27</v>
      </c>
      <c r="L14" s="36" t="e">
        <f>L11/L4</f>
        <v>#DIV/0!</v>
      </c>
      <c r="M14" s="9"/>
    </row>
    <row r="15" spans="1:15" ht="15.75" customHeight="1" x14ac:dyDescent="0.25">
      <c r="A15" s="22"/>
      <c r="B15" s="10"/>
      <c r="C15" s="24"/>
      <c r="D15" s="34" t="s">
        <v>28</v>
      </c>
      <c r="E15" s="28"/>
      <c r="F15" s="31"/>
      <c r="H15" s="9"/>
      <c r="I15" s="8"/>
      <c r="J15" s="9"/>
      <c r="K15" s="20" t="s">
        <v>29</v>
      </c>
      <c r="L15" s="37" t="e">
        <f>L12/L4</f>
        <v>#DIV/0!</v>
      </c>
      <c r="M15" s="9"/>
    </row>
    <row r="16" spans="1:15" ht="15.75" customHeight="1" x14ac:dyDescent="0.25">
      <c r="A16" s="22"/>
      <c r="B16" s="10"/>
      <c r="C16" s="24"/>
      <c r="D16" s="34" t="s">
        <v>30</v>
      </c>
      <c r="E16" s="28"/>
      <c r="F16" s="31"/>
      <c r="H16" s="9"/>
      <c r="J16" s="9"/>
      <c r="K16" s="9"/>
      <c r="L16" s="9"/>
      <c r="M16" s="9"/>
    </row>
    <row r="17" spans="1:13" ht="15.75" customHeight="1" x14ac:dyDescent="0.25">
      <c r="A17" s="30"/>
      <c r="B17" s="30"/>
      <c r="C17" s="24" t="s">
        <v>31</v>
      </c>
      <c r="D17" s="33" t="s">
        <v>32</v>
      </c>
      <c r="E17" s="19">
        <f>E18</f>
        <v>0</v>
      </c>
      <c r="F17" s="32"/>
      <c r="H17" s="9"/>
      <c r="I17" s="8"/>
      <c r="J17" s="9"/>
      <c r="K17" s="9"/>
      <c r="L17" s="9"/>
      <c r="M17" s="9"/>
    </row>
    <row r="18" spans="1:13" ht="15.75" customHeight="1" x14ac:dyDescent="0.25">
      <c r="A18" s="30"/>
      <c r="B18" s="30"/>
      <c r="C18" s="24"/>
      <c r="D18" s="38" t="s">
        <v>33</v>
      </c>
      <c r="E18" s="28">
        <v>0</v>
      </c>
      <c r="F18" s="31"/>
      <c r="H18" s="9"/>
      <c r="I18" s="8"/>
    </row>
    <row r="19" spans="1:13" ht="15.75" customHeight="1" x14ac:dyDescent="0.25">
      <c r="A19" s="22"/>
      <c r="B19" s="10"/>
      <c r="C19" s="24"/>
      <c r="D19" s="39" t="s">
        <v>34</v>
      </c>
      <c r="E19" s="40">
        <f>E12+E7+E17</f>
        <v>0</v>
      </c>
      <c r="F19" s="26"/>
    </row>
    <row r="20" spans="1:13" ht="15.75" customHeight="1" x14ac:dyDescent="0.25">
      <c r="A20" s="22" t="s">
        <v>35</v>
      </c>
      <c r="B20" s="23" t="s">
        <v>36</v>
      </c>
      <c r="C20" s="24"/>
      <c r="D20" s="16"/>
      <c r="E20" s="19"/>
      <c r="F20" s="32"/>
    </row>
    <row r="21" spans="1:13" ht="16.5" customHeight="1" x14ac:dyDescent="0.25">
      <c r="A21" s="22"/>
      <c r="B21" s="10"/>
      <c r="C21" s="24" t="s">
        <v>37</v>
      </c>
      <c r="D21" s="33" t="s">
        <v>38</v>
      </c>
      <c r="E21" s="19">
        <f>SUM(E22:E24)</f>
        <v>0</v>
      </c>
      <c r="F21" s="32"/>
    </row>
    <row r="22" spans="1:13" s="11" customFormat="1" ht="15.75" customHeight="1" x14ac:dyDescent="0.25">
      <c r="A22" s="30"/>
      <c r="B22" s="30"/>
      <c r="C22" s="24"/>
      <c r="D22" s="34" t="s">
        <v>39</v>
      </c>
      <c r="E22" s="28"/>
      <c r="F22" s="31"/>
    </row>
    <row r="23" spans="1:13" s="11" customFormat="1" ht="15.75" customHeight="1" x14ac:dyDescent="0.25">
      <c r="A23" s="30"/>
      <c r="B23" s="30"/>
      <c r="C23" s="24"/>
      <c r="D23" s="34" t="s">
        <v>40</v>
      </c>
      <c r="E23" s="28"/>
      <c r="F23" s="31"/>
    </row>
    <row r="24" spans="1:13" s="11" customFormat="1" ht="15.75" customHeight="1" x14ac:dyDescent="0.25">
      <c r="A24" s="30"/>
      <c r="B24" s="30"/>
      <c r="C24" s="24"/>
      <c r="D24" s="34" t="s">
        <v>41</v>
      </c>
      <c r="E24" s="28">
        <f>E25</f>
        <v>0</v>
      </c>
      <c r="F24" s="41"/>
    </row>
    <row r="25" spans="1:13" ht="15.75" customHeight="1" x14ac:dyDescent="0.25">
      <c r="A25" s="30"/>
      <c r="B25" s="30"/>
      <c r="C25" s="24"/>
      <c r="D25" s="42" t="s">
        <v>42</v>
      </c>
      <c r="E25" s="28"/>
      <c r="F25" s="41"/>
    </row>
    <row r="26" spans="1:13" s="11" customFormat="1" ht="15.75" customHeight="1" x14ac:dyDescent="0.25">
      <c r="A26" s="22"/>
      <c r="B26" s="10"/>
      <c r="C26" s="24" t="s">
        <v>43</v>
      </c>
      <c r="D26" s="33" t="s">
        <v>44</v>
      </c>
      <c r="E26" s="19">
        <f>E27</f>
        <v>0</v>
      </c>
      <c r="F26" s="31"/>
    </row>
    <row r="27" spans="1:13" s="11" customFormat="1" ht="15.75" customHeight="1" x14ac:dyDescent="0.25">
      <c r="A27" s="22"/>
      <c r="B27" s="10"/>
      <c r="C27" s="24"/>
      <c r="D27" s="34" t="s">
        <v>45</v>
      </c>
      <c r="E27" s="28">
        <f>E28+E29</f>
        <v>0</v>
      </c>
      <c r="F27" s="31"/>
    </row>
    <row r="28" spans="1:13" s="11" customFormat="1" ht="15.75" customHeight="1" x14ac:dyDescent="0.25">
      <c r="A28" s="22"/>
      <c r="B28" s="10"/>
      <c r="C28" s="24"/>
      <c r="D28" s="42" t="s">
        <v>46</v>
      </c>
      <c r="E28" s="28"/>
      <c r="F28" s="31"/>
    </row>
    <row r="29" spans="1:13" s="11" customFormat="1" ht="15.75" customHeight="1" x14ac:dyDescent="0.25">
      <c r="A29" s="30"/>
      <c r="B29" s="30"/>
      <c r="C29" s="24"/>
      <c r="D29" s="42" t="s">
        <v>47</v>
      </c>
      <c r="E29" s="28"/>
      <c r="F29" s="31"/>
    </row>
    <row r="30" spans="1:13" ht="15.75" customHeight="1" x14ac:dyDescent="0.25">
      <c r="A30" s="22"/>
      <c r="B30" s="10"/>
      <c r="C30" s="24" t="s">
        <v>48</v>
      </c>
      <c r="D30" s="33" t="s">
        <v>32</v>
      </c>
      <c r="E30" s="19">
        <f>E31</f>
        <v>0</v>
      </c>
      <c r="F30" s="32"/>
    </row>
    <row r="31" spans="1:13" s="11" customFormat="1" ht="15.75" customHeight="1" x14ac:dyDescent="0.25">
      <c r="A31" s="30"/>
      <c r="B31" s="30"/>
      <c r="C31" s="24"/>
      <c r="D31" s="38" t="s">
        <v>33</v>
      </c>
      <c r="E31" s="28">
        <v>0</v>
      </c>
      <c r="F31" s="26"/>
    </row>
    <row r="32" spans="1:13" s="11" customFormat="1" ht="15.75" customHeight="1" x14ac:dyDescent="0.25">
      <c r="A32" s="10"/>
      <c r="B32" s="10"/>
      <c r="C32" s="24"/>
      <c r="D32" s="39" t="s">
        <v>34</v>
      </c>
      <c r="E32" s="40">
        <f>E30+E26+E21</f>
        <v>0</v>
      </c>
      <c r="F32" s="32"/>
    </row>
    <row r="33" spans="1:6" ht="15.75" customHeight="1" x14ac:dyDescent="0.25">
      <c r="A33" s="22" t="s">
        <v>49</v>
      </c>
      <c r="B33" s="57" t="s">
        <v>50</v>
      </c>
      <c r="C33" s="57"/>
      <c r="D33" s="57"/>
      <c r="E33" s="28"/>
      <c r="F33" s="32"/>
    </row>
    <row r="34" spans="1:6" s="11" customFormat="1" ht="15.75" customHeight="1" x14ac:dyDescent="0.25">
      <c r="A34" s="22"/>
      <c r="B34" s="10"/>
      <c r="C34" s="43" t="s">
        <v>51</v>
      </c>
      <c r="D34" s="43" t="s">
        <v>52</v>
      </c>
      <c r="E34" s="19">
        <f>E35</f>
        <v>0</v>
      </c>
      <c r="F34" s="31"/>
    </row>
    <row r="35" spans="1:6" s="11" customFormat="1" ht="15.75" customHeight="1" x14ac:dyDescent="0.25">
      <c r="A35" s="22"/>
      <c r="B35" s="10"/>
      <c r="C35" s="43"/>
      <c r="D35" s="34" t="s">
        <v>53</v>
      </c>
      <c r="E35" s="28">
        <f>SUM(E36:E37)</f>
        <v>0</v>
      </c>
      <c r="F35" s="31"/>
    </row>
    <row r="36" spans="1:6" ht="16.5" customHeight="1" x14ac:dyDescent="0.25">
      <c r="A36" s="30"/>
      <c r="B36" s="30"/>
      <c r="C36" s="43"/>
      <c r="D36" s="42" t="s">
        <v>54</v>
      </c>
      <c r="E36" s="28"/>
      <c r="F36" s="26"/>
    </row>
    <row r="37" spans="1:6" ht="16.5" customHeight="1" x14ac:dyDescent="0.25">
      <c r="A37" s="30"/>
      <c r="B37" s="30"/>
      <c r="C37" s="43"/>
      <c r="D37" s="42" t="s">
        <v>55</v>
      </c>
      <c r="E37" s="28"/>
      <c r="F37" s="32"/>
    </row>
    <row r="38" spans="1:6" ht="15.75" customHeight="1" x14ac:dyDescent="0.25">
      <c r="A38" s="22"/>
      <c r="B38" s="10"/>
      <c r="C38" s="43" t="s">
        <v>56</v>
      </c>
      <c r="D38" s="43" t="s">
        <v>32</v>
      </c>
      <c r="E38" s="19">
        <f>E39</f>
        <v>0</v>
      </c>
      <c r="F38" s="32"/>
    </row>
    <row r="39" spans="1:6" ht="15.75" customHeight="1" x14ac:dyDescent="0.25">
      <c r="A39" s="30"/>
      <c r="B39" s="30"/>
      <c r="C39" s="43"/>
      <c r="D39" s="38" t="s">
        <v>33</v>
      </c>
      <c r="E39" s="28"/>
      <c r="F39" s="26"/>
    </row>
    <row r="40" spans="1:6" ht="15.75" customHeight="1" x14ac:dyDescent="0.25">
      <c r="A40" s="22"/>
      <c r="B40" s="10"/>
      <c r="C40" s="24"/>
      <c r="D40" s="39" t="s">
        <v>34</v>
      </c>
      <c r="E40" s="40">
        <f>E38+E34</f>
        <v>0</v>
      </c>
      <c r="F40" s="32"/>
    </row>
    <row r="41" spans="1:6" ht="15.75" customHeight="1" x14ac:dyDescent="0.25">
      <c r="A41" s="22" t="s">
        <v>57</v>
      </c>
      <c r="B41" s="57" t="s">
        <v>58</v>
      </c>
      <c r="C41" s="57"/>
      <c r="D41" s="57"/>
      <c r="E41" s="28"/>
      <c r="F41" s="26"/>
    </row>
    <row r="42" spans="1:6" ht="15.75" customHeight="1" x14ac:dyDescent="0.25">
      <c r="A42" s="22"/>
      <c r="B42" s="43"/>
      <c r="C42" s="43" t="s">
        <v>59</v>
      </c>
      <c r="D42" s="43" t="s">
        <v>58</v>
      </c>
      <c r="E42" s="19">
        <f>E43+E46</f>
        <v>0</v>
      </c>
      <c r="F42" s="26"/>
    </row>
    <row r="43" spans="1:6" ht="15.75" customHeight="1" x14ac:dyDescent="0.25">
      <c r="A43" s="30"/>
      <c r="B43" s="44"/>
      <c r="C43" s="43"/>
      <c r="D43" s="38" t="s">
        <v>60</v>
      </c>
      <c r="E43" s="28">
        <f>E44+E45</f>
        <v>0</v>
      </c>
      <c r="F43" s="26"/>
    </row>
    <row r="44" spans="1:6" s="11" customFormat="1" ht="16.5" customHeight="1" x14ac:dyDescent="0.25">
      <c r="A44" s="30"/>
      <c r="B44" s="44"/>
      <c r="C44" s="43"/>
      <c r="D44" s="30" t="s">
        <v>61</v>
      </c>
      <c r="E44" s="28"/>
      <c r="F44" s="32"/>
    </row>
    <row r="45" spans="1:6" s="11" customFormat="1" ht="16.5" customHeight="1" x14ac:dyDescent="0.25">
      <c r="A45" s="30"/>
      <c r="B45" s="44"/>
      <c r="C45" s="43"/>
      <c r="D45" s="30" t="s">
        <v>62</v>
      </c>
      <c r="E45" s="28"/>
      <c r="F45" s="32"/>
    </row>
    <row r="46" spans="1:6" s="11" customFormat="1" ht="15.75" customHeight="1" x14ac:dyDescent="0.25">
      <c r="A46" s="22"/>
      <c r="B46" s="43"/>
      <c r="C46" s="43" t="s">
        <v>63</v>
      </c>
      <c r="D46" s="43" t="s">
        <v>64</v>
      </c>
      <c r="E46" s="19">
        <f>E47</f>
        <v>0</v>
      </c>
      <c r="F46" s="32"/>
    </row>
    <row r="47" spans="1:6" s="11" customFormat="1" ht="15.75" customHeight="1" x14ac:dyDescent="0.25">
      <c r="A47" s="30"/>
      <c r="B47" s="44"/>
      <c r="C47" s="43"/>
      <c r="D47" s="38" t="s">
        <v>65</v>
      </c>
      <c r="E47" s="28"/>
      <c r="F47" s="26"/>
    </row>
    <row r="48" spans="1:6" s="11" customFormat="1" ht="15.75" customHeight="1" x14ac:dyDescent="0.25">
      <c r="A48" s="22"/>
      <c r="B48" s="43"/>
      <c r="C48" s="43" t="s">
        <v>66</v>
      </c>
      <c r="D48" s="43" t="s">
        <v>32</v>
      </c>
      <c r="E48" s="19">
        <f>E49</f>
        <v>0</v>
      </c>
      <c r="F48" s="32"/>
    </row>
    <row r="49" spans="1:6" s="11" customFormat="1" ht="15.75" customHeight="1" x14ac:dyDescent="0.25">
      <c r="A49" s="30"/>
      <c r="B49" s="44"/>
      <c r="C49" s="43"/>
      <c r="D49" s="38" t="s">
        <v>33</v>
      </c>
      <c r="E49" s="28"/>
      <c r="F49" s="31"/>
    </row>
    <row r="50" spans="1:6" ht="15.75" customHeight="1" x14ac:dyDescent="0.25">
      <c r="A50" s="22"/>
      <c r="B50" s="10"/>
      <c r="C50" s="24"/>
      <c r="D50" s="39" t="s">
        <v>34</v>
      </c>
      <c r="E50" s="40">
        <f>E48+E46+E42</f>
        <v>0</v>
      </c>
      <c r="F50" s="32"/>
    </row>
    <row r="51" spans="1:6" ht="15.75" customHeight="1" x14ac:dyDescent="0.25">
      <c r="A51" s="22" t="s">
        <v>67</v>
      </c>
      <c r="B51" s="23" t="s">
        <v>68</v>
      </c>
      <c r="C51" s="24"/>
      <c r="D51" s="33"/>
      <c r="E51" s="19"/>
      <c r="F51" s="26"/>
    </row>
    <row r="52" spans="1:6" s="11" customFormat="1" ht="15.75" customHeight="1" x14ac:dyDescent="0.25">
      <c r="A52" s="22"/>
      <c r="B52" s="23"/>
      <c r="C52" s="24" t="s">
        <v>69</v>
      </c>
      <c r="D52" s="33" t="s">
        <v>70</v>
      </c>
      <c r="E52" s="19">
        <f>E53</f>
        <v>0</v>
      </c>
      <c r="F52" s="32"/>
    </row>
    <row r="53" spans="1:6" s="11" customFormat="1" ht="15.75" customHeight="1" x14ac:dyDescent="0.25">
      <c r="A53" s="30"/>
      <c r="B53" s="45"/>
      <c r="C53" s="24"/>
      <c r="D53" s="34" t="s">
        <v>71</v>
      </c>
      <c r="E53" s="28">
        <f>SUM(E54:E56)</f>
        <v>0</v>
      </c>
      <c r="F53" s="32"/>
    </row>
    <row r="54" spans="1:6" s="11" customFormat="1" ht="15.75" customHeight="1" x14ac:dyDescent="0.25">
      <c r="A54" s="30"/>
      <c r="B54" s="45"/>
      <c r="C54" s="24"/>
      <c r="D54" s="42" t="s">
        <v>72</v>
      </c>
      <c r="E54" s="28"/>
      <c r="F54" s="31"/>
    </row>
    <row r="55" spans="1:6" ht="15.75" customHeight="1" x14ac:dyDescent="0.25">
      <c r="A55" s="30"/>
      <c r="B55" s="45"/>
      <c r="C55" s="24"/>
      <c r="D55" s="42" t="s">
        <v>73</v>
      </c>
      <c r="E55" s="28"/>
      <c r="F55" s="31"/>
    </row>
    <row r="56" spans="1:6" s="11" customFormat="1" ht="15.75" customHeight="1" x14ac:dyDescent="0.25">
      <c r="A56" s="30"/>
      <c r="B56" s="45"/>
      <c r="C56" s="24"/>
      <c r="D56" s="42" t="s">
        <v>74</v>
      </c>
      <c r="E56" s="28"/>
      <c r="F56" s="31"/>
    </row>
    <row r="57" spans="1:6" ht="15.75" customHeight="1" x14ac:dyDescent="0.25">
      <c r="A57" s="30"/>
      <c r="B57" s="45"/>
      <c r="C57" s="24" t="s">
        <v>75</v>
      </c>
      <c r="D57" s="33" t="s">
        <v>76</v>
      </c>
      <c r="E57" s="19">
        <f>E58+E61</f>
        <v>0</v>
      </c>
      <c r="F57" s="26"/>
    </row>
    <row r="58" spans="1:6" ht="15.75" customHeight="1" x14ac:dyDescent="0.25">
      <c r="A58" s="30"/>
      <c r="B58" s="45"/>
      <c r="C58" s="24"/>
      <c r="D58" s="34" t="s">
        <v>77</v>
      </c>
      <c r="E58" s="28">
        <f>SUM(E59:E60)</f>
        <v>0</v>
      </c>
      <c r="F58" s="26"/>
    </row>
    <row r="59" spans="1:6" ht="15.75" customHeight="1" x14ac:dyDescent="0.25">
      <c r="A59" s="30"/>
      <c r="B59" s="45"/>
      <c r="C59" s="24"/>
      <c r="D59" s="42" t="s">
        <v>61</v>
      </c>
      <c r="E59" s="28"/>
      <c r="F59" s="26"/>
    </row>
    <row r="60" spans="1:6" ht="15.75" customHeight="1" x14ac:dyDescent="0.25">
      <c r="A60" s="30"/>
      <c r="B60" s="45"/>
      <c r="C60" s="24"/>
      <c r="D60" s="42" t="s">
        <v>78</v>
      </c>
      <c r="E60" s="28"/>
      <c r="F60" s="31"/>
    </row>
    <row r="61" spans="1:6" ht="15.75" customHeight="1" x14ac:dyDescent="0.25">
      <c r="A61" s="30"/>
      <c r="B61" s="45"/>
      <c r="C61" s="24"/>
      <c r="D61" s="33" t="s">
        <v>79</v>
      </c>
      <c r="E61" s="19">
        <f>E62</f>
        <v>0</v>
      </c>
      <c r="F61" s="26"/>
    </row>
    <row r="62" spans="1:6" ht="15.75" customHeight="1" x14ac:dyDescent="0.25">
      <c r="A62" s="30"/>
      <c r="B62" s="45"/>
      <c r="C62" s="24"/>
      <c r="D62" s="42" t="s">
        <v>80</v>
      </c>
      <c r="E62" s="28">
        <v>0</v>
      </c>
      <c r="F62" s="26"/>
    </row>
    <row r="63" spans="1:6" ht="16.5" customHeight="1" x14ac:dyDescent="0.25">
      <c r="A63" s="22"/>
      <c r="B63" s="23"/>
      <c r="C63" s="24" t="s">
        <v>81</v>
      </c>
      <c r="D63" s="33" t="s">
        <v>82</v>
      </c>
      <c r="E63" s="19">
        <f>E64</f>
        <v>0</v>
      </c>
      <c r="F63" s="46"/>
    </row>
    <row r="64" spans="1:6" ht="16.5" customHeight="1" x14ac:dyDescent="0.25">
      <c r="A64" s="22"/>
      <c r="B64" s="23"/>
      <c r="C64" s="24"/>
      <c r="D64" s="34" t="s">
        <v>77</v>
      </c>
      <c r="E64" s="28">
        <f>SUM(E65:E66)</f>
        <v>0</v>
      </c>
      <c r="F64" s="46"/>
    </row>
    <row r="65" spans="1:8" ht="16.5" customHeight="1" x14ac:dyDescent="0.25">
      <c r="A65" s="22"/>
      <c r="B65" s="23"/>
      <c r="C65" s="24"/>
      <c r="D65" s="42" t="s">
        <v>61</v>
      </c>
      <c r="E65" s="19"/>
      <c r="F65" s="46"/>
    </row>
    <row r="66" spans="1:8" ht="16.5" customHeight="1" x14ac:dyDescent="0.25">
      <c r="A66" s="22"/>
      <c r="B66" s="23"/>
      <c r="C66" s="24"/>
      <c r="D66" s="42" t="s">
        <v>78</v>
      </c>
      <c r="E66" s="19"/>
      <c r="F66" s="46"/>
    </row>
    <row r="67" spans="1:8" ht="16.5" customHeight="1" x14ac:dyDescent="0.25">
      <c r="A67" s="30"/>
      <c r="B67" s="45"/>
      <c r="C67" s="24" t="s">
        <v>83</v>
      </c>
      <c r="D67" s="33" t="s">
        <v>84</v>
      </c>
      <c r="E67" s="19">
        <f>SUM(E68:E70)</f>
        <v>0</v>
      </c>
      <c r="F67" s="46"/>
    </row>
    <row r="68" spans="1:8" ht="15" customHeight="1" x14ac:dyDescent="0.25">
      <c r="A68" s="30"/>
      <c r="B68" s="45"/>
      <c r="C68" s="24"/>
      <c r="D68" s="42" t="s">
        <v>85</v>
      </c>
      <c r="E68" s="28"/>
      <c r="F68" s="46"/>
    </row>
    <row r="69" spans="1:8" ht="15" customHeight="1" x14ac:dyDescent="0.25">
      <c r="A69" s="30"/>
      <c r="B69" s="45"/>
      <c r="C69" s="24"/>
      <c r="D69" s="42" t="s">
        <v>72</v>
      </c>
      <c r="E69" s="28"/>
      <c r="F69" s="46"/>
    </row>
    <row r="70" spans="1:8" ht="15" customHeight="1" x14ac:dyDescent="0.25">
      <c r="A70" s="30"/>
      <c r="B70" s="45"/>
      <c r="C70" s="24"/>
      <c r="D70" s="42" t="s">
        <v>86</v>
      </c>
      <c r="E70" s="28"/>
      <c r="F70" s="46"/>
    </row>
    <row r="71" spans="1:8" ht="15.75" customHeight="1" x14ac:dyDescent="0.25">
      <c r="A71" s="22"/>
      <c r="B71" s="23"/>
      <c r="C71" s="24" t="s">
        <v>83</v>
      </c>
      <c r="D71" s="33" t="s">
        <v>87</v>
      </c>
      <c r="E71" s="19">
        <f>E73+E74+E75+E76</f>
        <v>0</v>
      </c>
      <c r="F71" s="46"/>
    </row>
    <row r="72" spans="1:8" ht="16.5" customHeight="1" x14ac:dyDescent="0.25">
      <c r="A72" s="30"/>
      <c r="B72" s="45"/>
      <c r="C72" s="24"/>
      <c r="D72" s="34" t="s">
        <v>88</v>
      </c>
      <c r="E72" s="19">
        <f>SUM(E73:E76)</f>
        <v>0</v>
      </c>
      <c r="F72" s="46"/>
    </row>
    <row r="73" spans="1:8" ht="15" customHeight="1" x14ac:dyDescent="0.25">
      <c r="A73" s="30"/>
      <c r="B73" s="45"/>
      <c r="C73" s="24"/>
      <c r="D73" s="42" t="s">
        <v>89</v>
      </c>
      <c r="E73" s="28"/>
      <c r="F73" s="46"/>
    </row>
    <row r="74" spans="1:8" ht="15" customHeight="1" x14ac:dyDescent="0.25">
      <c r="A74" s="30"/>
      <c r="B74" s="45"/>
      <c r="C74" s="24"/>
      <c r="D74" s="42" t="s">
        <v>55</v>
      </c>
      <c r="E74" s="28"/>
      <c r="F74" s="46"/>
    </row>
    <row r="75" spans="1:8" ht="15.75" customHeight="1" x14ac:dyDescent="0.25">
      <c r="A75" s="30"/>
      <c r="B75" s="45"/>
      <c r="C75" s="24"/>
      <c r="D75" s="42" t="s">
        <v>90</v>
      </c>
      <c r="E75" s="28"/>
      <c r="F75" s="31"/>
    </row>
    <row r="76" spans="1:8" ht="15" customHeight="1" x14ac:dyDescent="0.25">
      <c r="A76" s="30"/>
      <c r="B76" s="45"/>
      <c r="C76" s="24"/>
      <c r="D76" s="42" t="s">
        <v>91</v>
      </c>
      <c r="E76" s="28"/>
      <c r="F76" s="46"/>
    </row>
    <row r="77" spans="1:8" ht="15.75" customHeight="1" x14ac:dyDescent="0.25">
      <c r="A77" s="22"/>
      <c r="B77" s="23"/>
      <c r="C77" s="24" t="s">
        <v>92</v>
      </c>
      <c r="D77" s="33" t="s">
        <v>93</v>
      </c>
      <c r="E77" s="19">
        <f>E78</f>
        <v>0</v>
      </c>
      <c r="F77" s="46"/>
    </row>
    <row r="78" spans="1:8" ht="15" customHeight="1" x14ac:dyDescent="0.25">
      <c r="A78" s="30"/>
      <c r="B78" s="45"/>
      <c r="C78" s="24"/>
      <c r="D78" s="34" t="s">
        <v>94</v>
      </c>
      <c r="E78" s="28">
        <f>SUM(E79:E80)</f>
        <v>0</v>
      </c>
      <c r="F78" s="46"/>
      <c r="H78" s="8"/>
    </row>
    <row r="79" spans="1:8" ht="15" customHeight="1" x14ac:dyDescent="0.25">
      <c r="A79" s="30"/>
      <c r="B79" s="45"/>
      <c r="C79" s="24"/>
      <c r="D79" s="42" t="s">
        <v>91</v>
      </c>
      <c r="E79" s="28"/>
      <c r="F79" s="46"/>
      <c r="H79" s="8"/>
    </row>
    <row r="80" spans="1:8" ht="15" customHeight="1" x14ac:dyDescent="0.25">
      <c r="A80" s="30"/>
      <c r="B80" s="45"/>
      <c r="C80" s="24"/>
      <c r="D80" s="42" t="s">
        <v>95</v>
      </c>
      <c r="E80" s="28"/>
      <c r="F80" s="46"/>
    </row>
    <row r="81" spans="1:6" ht="15.75" customHeight="1" x14ac:dyDescent="0.25">
      <c r="A81" s="22"/>
      <c r="B81" s="23"/>
      <c r="C81" s="24" t="s">
        <v>96</v>
      </c>
      <c r="D81" s="33" t="s">
        <v>97</v>
      </c>
      <c r="E81" s="19">
        <f>E82</f>
        <v>0</v>
      </c>
      <c r="F81" s="46"/>
    </row>
    <row r="82" spans="1:6" ht="15.75" customHeight="1" x14ac:dyDescent="0.25">
      <c r="A82" s="30"/>
      <c r="B82" s="45"/>
      <c r="C82" s="24"/>
      <c r="D82" s="44" t="s">
        <v>33</v>
      </c>
      <c r="E82" s="28"/>
      <c r="F82" s="31"/>
    </row>
    <row r="83" spans="1:6" ht="15.75" customHeight="1" x14ac:dyDescent="0.25">
      <c r="A83" s="22"/>
      <c r="B83" s="23"/>
      <c r="C83" s="24"/>
      <c r="D83" s="39" t="s">
        <v>34</v>
      </c>
      <c r="E83" s="40">
        <f>E81+E77+E71+E63+E52+E57</f>
        <v>0</v>
      </c>
      <c r="F83" s="47"/>
    </row>
    <row r="84" spans="1:6" ht="15.75" customHeight="1" x14ac:dyDescent="0.25">
      <c r="A84" s="5"/>
      <c r="B84" s="5"/>
      <c r="C84" s="48"/>
      <c r="D84" s="5"/>
      <c r="E84" s="6"/>
      <c r="F84" s="46"/>
    </row>
    <row r="85" spans="1:6" ht="15.75" customHeight="1" x14ac:dyDescent="0.25">
      <c r="A85" s="49" t="s">
        <v>98</v>
      </c>
      <c r="B85" s="50"/>
      <c r="C85" s="51"/>
      <c r="D85" s="50"/>
      <c r="E85" s="52"/>
    </row>
    <row r="86" spans="1:6" ht="15.75" customHeight="1" x14ac:dyDescent="0.25">
      <c r="A86" s="50"/>
      <c r="B86" s="50"/>
      <c r="C86" s="51"/>
      <c r="D86" s="50"/>
      <c r="E86" s="53"/>
    </row>
    <row r="87" spans="1:6" ht="15.75" customHeight="1" x14ac:dyDescent="0.25">
      <c r="A87" s="49" t="s">
        <v>99</v>
      </c>
      <c r="B87" s="50"/>
      <c r="C87" s="51"/>
      <c r="D87" s="50"/>
      <c r="E87" s="52" t="s">
        <v>100</v>
      </c>
    </row>
    <row r="88" spans="1:6" ht="15.75" customHeight="1" x14ac:dyDescent="0.25">
      <c r="A88" s="50"/>
      <c r="B88" s="50"/>
      <c r="C88" s="51"/>
      <c r="D88" s="50"/>
      <c r="E88" s="53"/>
    </row>
    <row r="89" spans="1:6" ht="15.75" customHeight="1" x14ac:dyDescent="0.25">
      <c r="A89" s="58" t="s">
        <v>101</v>
      </c>
      <c r="B89" s="58"/>
      <c r="C89" s="58"/>
      <c r="D89" s="58"/>
      <c r="E89" s="52"/>
    </row>
  </sheetData>
  <sheetProtection selectLockedCells="1" selectUnlockedCells="1"/>
  <mergeCells count="6">
    <mergeCell ref="A89:D89"/>
    <mergeCell ref="A1:E1"/>
    <mergeCell ref="B3:E3"/>
    <mergeCell ref="C4:D4"/>
    <mergeCell ref="B33:D33"/>
    <mergeCell ref="B41:D41"/>
  </mergeCells>
  <conditionalFormatting sqref="L15">
    <cfRule type="cellIs" dxfId="13" priority="1" stopIfTrue="1" operator="equal">
      <formula>1</formula>
    </cfRule>
  </conditionalFormatting>
  <conditionalFormatting sqref="L14">
    <cfRule type="cellIs" dxfId="12" priority="2" stopIfTrue="1" operator="greaterThan">
      <formula>0.1</formula>
    </cfRule>
    <cfRule type="cellIs" dxfId="11" priority="3" stopIfTrue="1" operator="lessThanOrEqual">
      <formula>0.1</formula>
    </cfRule>
  </conditionalFormatting>
  <conditionalFormatting sqref="L13">
    <cfRule type="cellIs" dxfId="10" priority="4" stopIfTrue="1" operator="lessThan">
      <formula>0.2</formula>
    </cfRule>
    <cfRule type="cellIs" dxfId="9" priority="5" stopIfTrue="1" operator="greaterThanOrEqual">
      <formula>0.2</formula>
    </cfRule>
  </conditionalFormatting>
  <conditionalFormatting sqref="E32">
    <cfRule type="expression" dxfId="8" priority="6" stopIfTrue="1">
      <formula>$L$13&lt;0.2</formula>
    </cfRule>
  </conditionalFormatting>
  <conditionalFormatting sqref="E40">
    <cfRule type="expression" dxfId="7" priority="7" stopIfTrue="1">
      <formula>$L$13&lt;0.2</formula>
    </cfRule>
  </conditionalFormatting>
  <conditionalFormatting sqref="E18">
    <cfRule type="expression" dxfId="6" priority="8" stopIfTrue="1">
      <formula>$L$14&gt;0.1</formula>
    </cfRule>
  </conditionalFormatting>
  <conditionalFormatting sqref="E31">
    <cfRule type="expression" dxfId="5" priority="9" stopIfTrue="1">
      <formula>$L$14&gt;0.1</formula>
    </cfRule>
  </conditionalFormatting>
  <conditionalFormatting sqref="E39">
    <cfRule type="expression" dxfId="4" priority="10" stopIfTrue="1">
      <formula>$L$14&gt;0.1</formula>
    </cfRule>
  </conditionalFormatting>
  <conditionalFormatting sqref="E49">
    <cfRule type="expression" dxfId="3" priority="11" stopIfTrue="1">
      <formula>$L$14&gt;0.1</formula>
    </cfRule>
  </conditionalFormatting>
  <conditionalFormatting sqref="E82">
    <cfRule type="expression" dxfId="2" priority="12" stopIfTrue="1">
      <formula>$L$14&gt;0.1</formula>
    </cfRule>
  </conditionalFormatting>
  <conditionalFormatting sqref="E5">
    <cfRule type="expression" dxfId="1" priority="13" stopIfTrue="1">
      <formula>$L$15=1</formula>
    </cfRule>
    <cfRule type="expression" dxfId="0" priority="14" stopIfTrue="1">
      <formula>$L$15&lt;&gt;1</formula>
    </cfRule>
  </conditionalFormatting>
  <pageMargins left="0.7" right="0.7" top="0.75" bottom="0.75" header="0.51180555555555551" footer="0.51180555555555551"/>
  <pageSetup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34496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FSP1</vt:lpstr>
      <vt:lpstr>'FSP1'!Print_Area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Santa</dc:creator>
  <cp:lastModifiedBy>User</cp:lastModifiedBy>
  <cp:revision>38</cp:revision>
  <cp:lastPrinted>1601-01-01T00:00:00Z</cp:lastPrinted>
  <dcterms:created xsi:type="dcterms:W3CDTF">2014-02-07T11:48:20Z</dcterms:created>
  <dcterms:modified xsi:type="dcterms:W3CDTF">2018-01-18T12:35:37Z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